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0950" activeTab="0"/>
  </bookViews>
  <sheets>
    <sheet name="Couplage fibre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<sst xmlns="http://schemas.openxmlformats.org/spreadsheetml/2006/main" count="13" uniqueCount="12">
  <si>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n =</t>
  </si>
  <si>
    <t>nc</t>
  </si>
  <si>
    <t>ng</t>
  </si>
  <si>
    <t>O.N. =</t>
  </si>
  <si>
    <t xml:space="preserve">α = </t>
  </si>
  <si>
    <t>P =</t>
  </si>
  <si>
    <t>deg</t>
  </si>
  <si>
    <r>
      <rPr>
        <sz val="20"/>
        <color indexed="8"/>
        <rFont val="Times New Roman"/>
        <family val="1"/>
      </rPr>
      <t>θ</t>
    </r>
    <r>
      <rPr>
        <sz val="20"/>
        <color indexed="8"/>
        <rFont val="Calibri"/>
        <family val="2"/>
      </rPr>
      <t>1/2</t>
    </r>
  </si>
  <si>
    <t>ref. datasheet</t>
  </si>
  <si>
    <t>intégrale entre -15 et +15 deg</t>
  </si>
  <si>
    <t>intégrale entre -90 et +90 deg</t>
  </si>
  <si>
    <t>fraction de la puissance de la LED couplée dans la fibre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</si>
</sst>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2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tabSelected="1" zoomScalePageLayoutView="0" workbookViewId="0" topLeftCell="A1">
      <selection activeCell="F14" sqref="F14"/>
    </sheetView>
  </sheetViews>
  <sheetFormatPr defaultColWidth="11.421875" defaultRowHeight="15"/>
  <cols>
    <col min="1" max="16384" width="11.421875" style="2" customWidth="1"/>
  </cols>
  <sheetData>
    <row r="2" spans="1:4" ht="26.25">
      <c r="A2" s="1" t="s">
        <v>7</v>
      </c>
      <c r="B2" s="2">
        <f>30/2</f>
        <v>15</v>
      </c>
      <c r="D2" s="2" t="s">
        <v>8</v>
      </c>
    </row>
    <row r="3" spans="1:2" ht="26.25">
      <c r="A3" s="2" t="s">
        <v>0</v>
      </c>
      <c r="B3" s="3">
        <f>LOG(0.5)/LOG(COS(15/(180/PI())))</f>
        <v>19.993727358517116</v>
      </c>
    </row>
    <row r="5" spans="1:2" ht="26.25">
      <c r="A5" s="2" t="s">
        <v>1</v>
      </c>
      <c r="B5" s="2">
        <v>1.492</v>
      </c>
    </row>
    <row r="6" spans="1:2" ht="26.25">
      <c r="A6" s="2" t="s">
        <v>2</v>
      </c>
      <c r="B6" s="2">
        <v>1.47</v>
      </c>
    </row>
    <row r="7" spans="1:2" ht="26.25">
      <c r="A7" s="2" t="s">
        <v>3</v>
      </c>
      <c r="B7" s="3">
        <f>SQRT(B5^2-B6^2)</f>
        <v>0.25527240352219865</v>
      </c>
    </row>
    <row r="8" spans="1:4" ht="26.25">
      <c r="A8" s="1" t="s">
        <v>4</v>
      </c>
      <c r="B8" s="3">
        <f>ASIN(B7)</f>
        <v>0.25812943045886916</v>
      </c>
      <c r="C8" s="3">
        <f>ASIN(B7)*180/PI()</f>
        <v>14.789726933408883</v>
      </c>
      <c r="D8" s="2" t="s">
        <v>6</v>
      </c>
    </row>
    <row r="10" spans="1:4" ht="26.25">
      <c r="A10" s="2" t="s">
        <v>5</v>
      </c>
      <c r="B10" s="2">
        <f>-2*PI()/(B3+1)*(0-1)</f>
        <v>0.2992886970417147</v>
      </c>
      <c r="D10" s="2" t="s">
        <v>10</v>
      </c>
    </row>
    <row r="11" spans="1:4" ht="26.25">
      <c r="A11" s="2" t="s">
        <v>5</v>
      </c>
      <c r="B11" s="2">
        <f>-2*PI()/(B3+1)*(COS(B8)^(B3+1)-1)</f>
        <v>0.15175062716904594</v>
      </c>
      <c r="D11" s="2" t="s">
        <v>9</v>
      </c>
    </row>
    <row r="12" spans="2:4" ht="26.25">
      <c r="B12" s="4">
        <f>B11/B10</f>
        <v>0.5070376150820525</v>
      </c>
      <c r="D12" s="2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HEIG-VD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ZAGO Lorenzo</dc:creator>
  <cp:keywords/>
  <dc:description/>
  <cp:lastModifiedBy>ZAGO Lorenzo</cp:lastModifiedBy>
  <cp:lastPrinted>2012-01-17T16:26:21Z</cp:lastPrinted>
  <dcterms:created xsi:type="dcterms:W3CDTF">2012-01-17T15:23:52Z</dcterms:created>
  <dcterms:modified xsi:type="dcterms:W3CDTF">2012-01-25T13:52:39Z</dcterms:modified>
  <cp:category/>
  <cp:version/>
  <cp:contentType/>
  <cp:contentStatus/>
</cp:coreProperties>
</file>