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11460" activeTab="0"/>
  </bookViews>
  <sheets>
    <sheet name="réfraction" sheetId="1" r:id="rId1"/>
    <sheet name="réflexion totale" sheetId="2" r:id="rId2"/>
  </sheets>
  <definedNames/>
  <calcPr fullCalcOnLoad="1"/>
</workbook>
</file>

<file path=xl/sharedStrings.xml><?xml version="1.0" encoding="utf-8"?>
<sst xmlns="http://schemas.openxmlformats.org/spreadsheetml/2006/main" count="19" uniqueCount="8">
  <si>
    <t>n1</t>
  </si>
  <si>
    <t>n2</t>
  </si>
  <si>
    <t>theta1</t>
  </si>
  <si>
    <t>(deg)</t>
  </si>
  <si>
    <t>sin_theta2</t>
  </si>
  <si>
    <t>theta2</t>
  </si>
  <si>
    <t>déflexion</t>
  </si>
  <si>
    <t>rad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</si>
</sst>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déflexion (deg)  n2 &gt; n1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réfraction!$D$4:$D$5</c:f>
              <c:strCache>
                <c:ptCount val="1"/>
                <c:pt idx="0">
                  <c:v>déflexion (deg)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réfraction!$A$6:$A$15</c:f>
              <c:numCache/>
            </c:numRef>
          </c:xVal>
          <c:yVal>
            <c:numRef>
              <c:f>réfraction!$D$6:$D$15</c:f>
              <c:numCache/>
            </c:numRef>
          </c:yVal>
          <c:smooth val="0"/>
        </c:ser>
        <c:axId val="39250802"/>
        <c:axId val="17712899"/>
      </c:scatterChart>
      <c:val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incident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2899"/>
        <c:crosses val="autoZero"/>
        <c:crossBetween val="midCat"/>
        <c:dispUnits/>
      </c:valAx>
      <c:valAx>
        <c:axId val="177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déflexion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50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déflexion (deg) avec n2 &lt; n1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'réflexion totale'!$D$4:$D$5</c:f>
              <c:strCache>
                <c:ptCount val="1"/>
                <c:pt idx="0">
                  <c:v>déflexion 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'réflexion totale'!$A$6:$A$44</c:f>
              <c:numCache/>
            </c:numRef>
          </c:xVal>
          <c:yVal>
            <c:numRef>
              <c:f>'réflexion totale'!$D$6:$D$44</c:f>
              <c:numCache/>
            </c:numRef>
          </c:yVal>
          <c:smooth val="0"/>
        </c:ser>
        <c:axId val="25198364"/>
        <c:axId val="25458685"/>
      </c:scatterChart>
      <c:val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d'incidence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crossBetween val="midCat"/>
        <c:dispUnits/>
      </c:val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déflexion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98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38100</xdr:rowOff>
    </xdr:from>
    <xdr:to>
      <xdr:col>10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238500" y="361950"/>
        <a:ext cx="4867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5</xdr:row>
      <xdr:rowOff>0</xdr:rowOff>
    </xdr:from>
    <xdr:to>
      <xdr:col>11</xdr:col>
      <xdr:colOff>514350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333750" y="809625"/>
        <a:ext cx="5667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1.57421875" style="0" customWidth="1"/>
    <col min="2" max="4" width="11.421875" style="1" customWidth="1"/>
    <col min="5" max="16384" width="11.57421875" style="0" customWidth="1"/>
  </cols>
  <sheetData>
    <row r="1" spans="1:5" ht="12.75">
      <c r="A1" t="s">
        <v>0</v>
      </c>
      <c r="B1" s="1">
        <v>1</v>
      </c>
      <c r="D1" s="1" t="s">
        <v>7</v>
      </c>
      <c r="E1">
        <f>180/PI()</f>
        <v>57.29577951308232</v>
      </c>
    </row>
    <row r="2" spans="1:2" ht="12.75">
      <c r="A2" t="s">
        <v>1</v>
      </c>
      <c r="B2" s="1">
        <v>2</v>
      </c>
    </row>
    <row r="4" spans="1:4" ht="12.75">
      <c r="A4" t="s">
        <v>2</v>
      </c>
      <c r="B4" s="1" t="s">
        <v>4</v>
      </c>
      <c r="C4" s="1" t="s">
        <v>5</v>
      </c>
      <c r="D4" s="1" t="s">
        <v>6</v>
      </c>
    </row>
    <row r="5" spans="1:4" ht="12.75">
      <c r="A5" t="s">
        <v>3</v>
      </c>
      <c r="C5" s="1" t="s">
        <v>3</v>
      </c>
      <c r="D5" s="1" t="s">
        <v>3</v>
      </c>
    </row>
    <row r="6" spans="1:4" ht="12.75">
      <c r="A6">
        <v>0</v>
      </c>
      <c r="B6" s="1">
        <f>SIN(A6/57.3)*B$1/B$2</f>
        <v>0</v>
      </c>
      <c r="C6" s="1">
        <f aca="true" t="shared" si="0" ref="C6:C15">ASIN(B6)*57.3</f>
        <v>0</v>
      </c>
      <c r="D6" s="1">
        <f>-(A6-C6)</f>
        <v>0</v>
      </c>
    </row>
    <row r="7" spans="1:4" ht="12.75">
      <c r="A7">
        <f>A6+10</f>
        <v>10</v>
      </c>
      <c r="B7" s="1">
        <f aca="true" t="shared" si="1" ref="B7:B15">SIN(A7/57.3)*B$1/B$2</f>
        <v>0.08681775878172919</v>
      </c>
      <c r="C7" s="1">
        <f t="shared" si="0"/>
        <v>4.980928137045184</v>
      </c>
      <c r="D7" s="1">
        <f aca="true" t="shared" si="2" ref="D7:D15">-(A7-C7)</f>
        <v>-5.019071862954816</v>
      </c>
    </row>
    <row r="8" spans="1:4" ht="12.75">
      <c r="A8">
        <f aca="true" t="shared" si="3" ref="A8:A15">A7+10</f>
        <v>20</v>
      </c>
      <c r="B8" s="1">
        <f t="shared" si="1"/>
        <v>0.17099799148987244</v>
      </c>
      <c r="C8" s="1">
        <f t="shared" si="0"/>
        <v>9.846574708438661</v>
      </c>
      <c r="D8" s="1">
        <f t="shared" si="2"/>
        <v>-10.153425291561339</v>
      </c>
    </row>
    <row r="9" spans="1:4" ht="12.75">
      <c r="A9">
        <f t="shared" si="3"/>
        <v>30</v>
      </c>
      <c r="B9" s="1">
        <f t="shared" si="1"/>
        <v>0.24998330017078688</v>
      </c>
      <c r="C9" s="1">
        <f t="shared" si="0"/>
        <v>14.477590339550277</v>
      </c>
      <c r="D9" s="1">
        <f t="shared" si="2"/>
        <v>-15.522409660449723</v>
      </c>
    </row>
    <row r="10" spans="1:4" ht="12.75">
      <c r="A10">
        <f t="shared" si="3"/>
        <v>40</v>
      </c>
      <c r="B10" s="1">
        <f t="shared" si="1"/>
        <v>0.3213741088160673</v>
      </c>
      <c r="C10" s="1">
        <f t="shared" si="0"/>
        <v>18.747426389587236</v>
      </c>
      <c r="D10" s="1">
        <f t="shared" si="2"/>
        <v>-21.252573610412764</v>
      </c>
    </row>
    <row r="11" spans="1:4" ht="12.75">
      <c r="A11">
        <f t="shared" si="3"/>
        <v>50</v>
      </c>
      <c r="B11" s="1">
        <f t="shared" si="1"/>
        <v>0.3830015625524878</v>
      </c>
      <c r="C11" s="1">
        <f t="shared" si="0"/>
        <v>22.52138956463808</v>
      </c>
      <c r="D11" s="1">
        <f t="shared" si="2"/>
        <v>-27.47861043536192</v>
      </c>
    </row>
    <row r="12" spans="1:4" ht="12.75">
      <c r="A12">
        <f t="shared" si="3"/>
        <v>60</v>
      </c>
      <c r="B12" s="1">
        <f t="shared" si="1"/>
        <v>0.4329934175170482</v>
      </c>
      <c r="C12" s="1">
        <f t="shared" si="0"/>
        <v>25.659570468776256</v>
      </c>
      <c r="D12" s="1">
        <f t="shared" si="2"/>
        <v>-34.34042953122375</v>
      </c>
    </row>
    <row r="13" spans="1:4" ht="12.75">
      <c r="A13">
        <f t="shared" si="3"/>
        <v>70</v>
      </c>
      <c r="B13" s="1">
        <f t="shared" si="1"/>
        <v>0.46983091968077784</v>
      </c>
      <c r="C13" s="1">
        <f t="shared" si="0"/>
        <v>28.025385963444833</v>
      </c>
      <c r="D13" s="1">
        <f t="shared" si="2"/>
        <v>-41.97461403655517</v>
      </c>
    </row>
    <row r="14" spans="1:4" ht="12.75">
      <c r="A14">
        <f t="shared" si="3"/>
        <v>80</v>
      </c>
      <c r="B14" s="1">
        <f t="shared" si="1"/>
        <v>0.4923949446409506</v>
      </c>
      <c r="C14" s="1">
        <f t="shared" si="0"/>
        <v>29.50028912526755</v>
      </c>
      <c r="D14" s="1">
        <f t="shared" si="2"/>
        <v>-50.49971087473245</v>
      </c>
    </row>
    <row r="15" spans="1:4" ht="12.75">
      <c r="A15">
        <f t="shared" si="3"/>
        <v>90</v>
      </c>
      <c r="B15" s="1">
        <f t="shared" si="1"/>
        <v>0.49999999665346295</v>
      </c>
      <c r="C15" s="1">
        <f t="shared" si="0"/>
        <v>30.002209620361107</v>
      </c>
      <c r="D15" s="1">
        <f t="shared" si="2"/>
        <v>-59.99779037963889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H38" sqref="H38"/>
    </sheetView>
  </sheetViews>
  <sheetFormatPr defaultColWidth="11.421875" defaultRowHeight="12.75"/>
  <cols>
    <col min="1" max="16384" width="11.57421875" style="2" customWidth="1"/>
  </cols>
  <sheetData>
    <row r="1" spans="1:2" ht="12.75">
      <c r="A1" s="2" t="s">
        <v>0</v>
      </c>
      <c r="B1" s="2">
        <v>1.5</v>
      </c>
    </row>
    <row r="2" spans="1:2" ht="12.75">
      <c r="A2" s="2" t="s">
        <v>1</v>
      </c>
      <c r="B2" s="2">
        <v>1</v>
      </c>
    </row>
    <row r="4" spans="1:4" ht="12.75">
      <c r="A4" s="2" t="s">
        <v>2</v>
      </c>
      <c r="B4" s="4" t="s">
        <v>4</v>
      </c>
      <c r="C4" s="4" t="s">
        <v>5</v>
      </c>
      <c r="D4" s="4" t="s">
        <v>6</v>
      </c>
    </row>
    <row r="5" spans="1:4" ht="12.75">
      <c r="A5" s="2" t="s">
        <v>3</v>
      </c>
      <c r="B5" s="4"/>
      <c r="C5" s="4" t="s">
        <v>3</v>
      </c>
      <c r="D5" s="4" t="s">
        <v>3</v>
      </c>
    </row>
    <row r="6" spans="1:4" ht="12.75">
      <c r="A6" s="2">
        <v>0</v>
      </c>
      <c r="B6" s="2">
        <f>SIN(A6/57.3)*B$1/B$2</f>
        <v>0</v>
      </c>
      <c r="C6" s="3">
        <f>ASIN(B6*(B6&lt;=1))*57.3+(B6&gt;1)*(180-A6)</f>
        <v>0</v>
      </c>
      <c r="D6" s="3">
        <f>-(A6-C6)</f>
        <v>0</v>
      </c>
    </row>
    <row r="7" spans="1:4" ht="12.75">
      <c r="A7" s="2">
        <f>A6+2</f>
        <v>2</v>
      </c>
      <c r="B7" s="3">
        <f aca="true" t="shared" si="0" ref="B7:B44">SIN(A7/57.3)*B$1/B$2</f>
        <v>0.052345390785504056</v>
      </c>
      <c r="C7" s="3">
        <f aca="true" t="shared" si="1" ref="C7:C44">ASIN(B7*(B7&lt;=1))*57.3+(B7&gt;1)*(180-A7)</f>
        <v>3.0007623254902467</v>
      </c>
      <c r="D7" s="3">
        <f aca="true" t="shared" si="2" ref="D7:D44">-(A7-C7)</f>
        <v>1.0007623254902467</v>
      </c>
    </row>
    <row r="8" spans="1:4" ht="12.75">
      <c r="A8" s="2">
        <f aca="true" t="shared" si="3" ref="A8:A44">A7+2</f>
        <v>4</v>
      </c>
      <c r="B8" s="3">
        <f t="shared" si="0"/>
        <v>0.10462701616901401</v>
      </c>
      <c r="C8" s="3">
        <f t="shared" si="1"/>
        <v>6.006120184886545</v>
      </c>
      <c r="D8" s="3">
        <f t="shared" si="2"/>
        <v>2.0061201848865453</v>
      </c>
    </row>
    <row r="9" spans="1:4" ht="12.75">
      <c r="A9" s="2">
        <f t="shared" si="3"/>
        <v>6</v>
      </c>
      <c r="B9" s="3">
        <f t="shared" si="0"/>
        <v>0.15678118842541294</v>
      </c>
      <c r="C9" s="3">
        <f t="shared" si="1"/>
        <v>9.020778409915275</v>
      </c>
      <c r="D9" s="3">
        <f t="shared" si="2"/>
        <v>3.020778409915275</v>
      </c>
    </row>
    <row r="10" spans="1:4" ht="12.75">
      <c r="A10" s="2">
        <f t="shared" si="3"/>
        <v>8</v>
      </c>
      <c r="B10" s="3">
        <f t="shared" si="0"/>
        <v>0.208744375088715</v>
      </c>
      <c r="C10" s="3">
        <f t="shared" si="1"/>
        <v>12.04966709783535</v>
      </c>
      <c r="D10" s="3">
        <f t="shared" si="2"/>
        <v>4.04966709783535</v>
      </c>
    </row>
    <row r="11" spans="1:4" ht="12.75">
      <c r="A11" s="2">
        <f t="shared" si="3"/>
        <v>10</v>
      </c>
      <c r="B11" s="3">
        <f t="shared" si="0"/>
        <v>0.26045327634518756</v>
      </c>
      <c r="C11" s="3">
        <f t="shared" si="1"/>
        <v>15.098071714427634</v>
      </c>
      <c r="D11" s="3">
        <f t="shared" si="2"/>
        <v>5.098071714427634</v>
      </c>
    </row>
    <row r="12" spans="1:4" ht="12.75">
      <c r="A12" s="2">
        <f t="shared" si="3"/>
        <v>12</v>
      </c>
      <c r="B12" s="3">
        <f t="shared" si="0"/>
        <v>0.3118449021430646</v>
      </c>
      <c r="C12" s="3">
        <f t="shared" si="1"/>
        <v>18.171786548217487</v>
      </c>
      <c r="D12" s="3">
        <f t="shared" si="2"/>
        <v>6.1717865482174865</v>
      </c>
    </row>
    <row r="13" spans="1:4" ht="12.75">
      <c r="A13" s="2">
        <f t="shared" si="3"/>
        <v>14</v>
      </c>
      <c r="B13" s="3">
        <f t="shared" si="0"/>
        <v>0.3628566489249182</v>
      </c>
      <c r="C13" s="3">
        <f t="shared" si="1"/>
        <v>21.277303805837832</v>
      </c>
      <c r="D13" s="3">
        <f t="shared" si="2"/>
        <v>7.277303805837832</v>
      </c>
    </row>
    <row r="14" spans="1:4" ht="12.75">
      <c r="A14" s="2">
        <f t="shared" si="3"/>
        <v>16</v>
      </c>
      <c r="B14" s="3">
        <f t="shared" si="0"/>
        <v>0.4134263758892153</v>
      </c>
      <c r="C14" s="3">
        <f t="shared" si="1"/>
        <v>24.42205573294843</v>
      </c>
      <c r="D14" s="3">
        <f t="shared" si="2"/>
        <v>8.42205573294843</v>
      </c>
    </row>
    <row r="15" spans="1:4" ht="12.75">
      <c r="A15" s="2">
        <f t="shared" si="3"/>
        <v>18</v>
      </c>
      <c r="B15" s="3">
        <f t="shared" si="0"/>
        <v>0.4634924806881614</v>
      </c>
      <c r="C15" s="3">
        <f t="shared" si="1"/>
        <v>27.614735534688318</v>
      </c>
      <c r="D15" s="3">
        <f t="shared" si="2"/>
        <v>9.614735534688318</v>
      </c>
    </row>
    <row r="16" spans="1:4" ht="12.75">
      <c r="A16" s="2">
        <f t="shared" si="3"/>
        <v>20</v>
      </c>
      <c r="B16" s="3">
        <f t="shared" si="0"/>
        <v>0.5129939744696173</v>
      </c>
      <c r="C16" s="3">
        <f t="shared" si="1"/>
        <v>30.86573691386863</v>
      </c>
      <c r="D16" s="3">
        <f t="shared" si="2"/>
        <v>10.86573691386863</v>
      </c>
    </row>
    <row r="17" spans="1:4" ht="12.75">
      <c r="A17" s="2">
        <f t="shared" si="3"/>
        <v>22</v>
      </c>
      <c r="B17" s="3">
        <f t="shared" si="0"/>
        <v>0.5618705561716765</v>
      </c>
      <c r="C17" s="3">
        <f t="shared" si="1"/>
        <v>34.1877762589892</v>
      </c>
      <c r="D17" s="3">
        <f t="shared" si="2"/>
        <v>12.187776258989203</v>
      </c>
    </row>
    <row r="18" spans="1:4" ht="12.75">
      <c r="A18" s="2">
        <f t="shared" si="3"/>
        <v>24</v>
      </c>
      <c r="B18" s="3">
        <f t="shared" si="0"/>
        <v>0.6100626859793989</v>
      </c>
      <c r="C18" s="3">
        <f t="shared" si="1"/>
        <v>37.59680493621521</v>
      </c>
      <c r="D18" s="3">
        <f t="shared" si="2"/>
        <v>13.596804936215207</v>
      </c>
    </row>
    <row r="19" spans="1:4" ht="12.75">
      <c r="A19" s="2">
        <f t="shared" si="3"/>
        <v>26</v>
      </c>
      <c r="B19" s="3">
        <f t="shared" si="0"/>
        <v>0.6575116578542198</v>
      </c>
      <c r="C19" s="3">
        <f t="shared" si="1"/>
        <v>41.11340090163512</v>
      </c>
      <c r="D19" s="3">
        <f t="shared" si="2"/>
        <v>15.113400901635117</v>
      </c>
    </row>
    <row r="20" spans="1:4" ht="12.75">
      <c r="A20" s="2">
        <f t="shared" si="3"/>
        <v>28</v>
      </c>
      <c r="B20" s="3">
        <f t="shared" si="0"/>
        <v>0.7041596710476798</v>
      </c>
      <c r="C20" s="3">
        <f t="shared" si="1"/>
        <v>44.76499227969855</v>
      </c>
      <c r="D20" s="3">
        <f t="shared" si="2"/>
        <v>16.764992279698554</v>
      </c>
    </row>
    <row r="21" spans="1:4" ht="12.75">
      <c r="A21" s="2">
        <f t="shared" si="3"/>
        <v>30</v>
      </c>
      <c r="B21" s="3">
        <f t="shared" si="0"/>
        <v>0.7499499005123607</v>
      </c>
      <c r="C21" s="3">
        <f t="shared" si="1"/>
        <v>48.58961722057184</v>
      </c>
      <c r="D21" s="3">
        <f t="shared" si="2"/>
        <v>18.58961722057184</v>
      </c>
    </row>
    <row r="22" spans="1:4" ht="12.75">
      <c r="A22" s="2">
        <f t="shared" si="3"/>
        <v>32</v>
      </c>
      <c r="B22" s="3">
        <f t="shared" si="0"/>
        <v>0.7948265661242553</v>
      </c>
      <c r="C22" s="3">
        <f t="shared" si="1"/>
        <v>52.64275490283531</v>
      </c>
      <c r="D22" s="3">
        <f t="shared" si="2"/>
        <v>20.642754902835307</v>
      </c>
    </row>
    <row r="23" spans="1:4" ht="12.75">
      <c r="A23" s="2">
        <f t="shared" si="3"/>
        <v>34</v>
      </c>
      <c r="B23" s="3">
        <f t="shared" si="0"/>
        <v>0.8387350006322465</v>
      </c>
      <c r="C23" s="3">
        <f t="shared" si="1"/>
        <v>57.01097810570022</v>
      </c>
      <c r="D23" s="3">
        <f t="shared" si="2"/>
        <v>23.010978105700218</v>
      </c>
    </row>
    <row r="24" spans="1:4" ht="12.75">
      <c r="A24" s="2">
        <f t="shared" si="3"/>
        <v>36</v>
      </c>
      <c r="B24" s="3">
        <f t="shared" si="0"/>
        <v>0.8816217162519215</v>
      </c>
      <c r="C24" s="3">
        <f t="shared" si="1"/>
        <v>61.84316824574743</v>
      </c>
      <c r="D24" s="3">
        <f t="shared" si="2"/>
        <v>25.843168245747428</v>
      </c>
    </row>
    <row r="25" spans="1:4" ht="12.75">
      <c r="A25" s="2">
        <f t="shared" si="3"/>
        <v>38</v>
      </c>
      <c r="B25" s="3">
        <f t="shared" si="0"/>
        <v>0.9234344698226</v>
      </c>
      <c r="C25" s="3">
        <f t="shared" si="1"/>
        <v>67.4384252435113</v>
      </c>
      <c r="D25" s="3">
        <f t="shared" si="2"/>
        <v>29.438425243511304</v>
      </c>
    </row>
    <row r="26" spans="1:4" ht="12.75">
      <c r="A26" s="2">
        <f t="shared" si="3"/>
        <v>40</v>
      </c>
      <c r="B26" s="3">
        <f t="shared" si="0"/>
        <v>0.964122326448202</v>
      </c>
      <c r="C26" s="3">
        <f t="shared" si="1"/>
        <v>74.61130531245902</v>
      </c>
      <c r="D26" s="3">
        <f t="shared" si="2"/>
        <v>34.611305312459024</v>
      </c>
    </row>
    <row r="27" spans="1:4" ht="12.75">
      <c r="A27" s="2">
        <f t="shared" si="3"/>
        <v>42</v>
      </c>
      <c r="B27" s="3">
        <f t="shared" si="0"/>
        <v>1.0036357215444331</v>
      </c>
      <c r="C27" s="3">
        <f t="shared" si="1"/>
        <v>138</v>
      </c>
      <c r="D27" s="3">
        <f t="shared" si="2"/>
        <v>96</v>
      </c>
    </row>
    <row r="28" spans="1:4" ht="12.75">
      <c r="A28" s="2">
        <f t="shared" si="3"/>
        <v>44</v>
      </c>
      <c r="B28" s="3">
        <f t="shared" si="0"/>
        <v>1.041926521216701</v>
      </c>
      <c r="C28" s="3">
        <f t="shared" si="1"/>
        <v>136</v>
      </c>
      <c r="D28" s="3">
        <f t="shared" si="2"/>
        <v>92</v>
      </c>
    </row>
    <row r="29" spans="1:4" ht="12.75">
      <c r="A29" s="2">
        <f t="shared" si="3"/>
        <v>46</v>
      </c>
      <c r="B29" s="3">
        <f t="shared" si="0"/>
        <v>1.078948080895214</v>
      </c>
      <c r="C29" s="3">
        <f t="shared" si="1"/>
        <v>134</v>
      </c>
      <c r="D29" s="3">
        <f t="shared" si="2"/>
        <v>88</v>
      </c>
    </row>
    <row r="30" spans="1:4" ht="12.75">
      <c r="A30" s="2">
        <f t="shared" si="3"/>
        <v>48</v>
      </c>
      <c r="B30" s="3">
        <f t="shared" si="0"/>
        <v>1.1146553021558334</v>
      </c>
      <c r="C30" s="3">
        <f t="shared" si="1"/>
        <v>132</v>
      </c>
      <c r="D30" s="3">
        <f t="shared" si="2"/>
        <v>84</v>
      </c>
    </row>
    <row r="31" spans="1:4" ht="12.75">
      <c r="A31" s="2">
        <f t="shared" si="3"/>
        <v>50</v>
      </c>
      <c r="B31" s="3">
        <f t="shared" si="0"/>
        <v>1.1490046876574633</v>
      </c>
      <c r="C31" s="3">
        <f t="shared" si="1"/>
        <v>130</v>
      </c>
      <c r="D31" s="3">
        <f t="shared" si="2"/>
        <v>80</v>
      </c>
    </row>
    <row r="32" spans="1:4" ht="12.75">
      <c r="A32" s="2">
        <f t="shared" si="3"/>
        <v>52</v>
      </c>
      <c r="B32" s="3">
        <f t="shared" si="0"/>
        <v>1.181954394129056</v>
      </c>
      <c r="C32" s="3">
        <f t="shared" si="1"/>
        <v>128</v>
      </c>
      <c r="D32" s="3">
        <f t="shared" si="2"/>
        <v>76</v>
      </c>
    </row>
    <row r="33" spans="1:4" ht="12.75">
      <c r="A33" s="2">
        <f t="shared" si="3"/>
        <v>54</v>
      </c>
      <c r="B33" s="3">
        <f t="shared" si="0"/>
        <v>1.2134642833416818</v>
      </c>
      <c r="C33" s="3">
        <f t="shared" si="1"/>
        <v>126</v>
      </c>
      <c r="D33" s="3">
        <f t="shared" si="2"/>
        <v>72</v>
      </c>
    </row>
    <row r="34" spans="1:4" ht="12.75">
      <c r="A34" s="2">
        <f t="shared" si="3"/>
        <v>56</v>
      </c>
      <c r="B34" s="3">
        <f t="shared" si="0"/>
        <v>1.2434959710035765</v>
      </c>
      <c r="C34" s="3">
        <f t="shared" si="1"/>
        <v>124</v>
      </c>
      <c r="D34" s="3">
        <f t="shared" si="2"/>
        <v>68</v>
      </c>
    </row>
    <row r="35" spans="1:4" ht="12.75">
      <c r="A35" s="2">
        <f t="shared" si="3"/>
        <v>58</v>
      </c>
      <c r="B35" s="3">
        <f t="shared" si="0"/>
        <v>1.2720128735185994</v>
      </c>
      <c r="C35" s="3">
        <f t="shared" si="1"/>
        <v>122</v>
      </c>
      <c r="D35" s="3">
        <f t="shared" si="2"/>
        <v>64</v>
      </c>
    </row>
    <row r="36" spans="1:4" ht="12.75">
      <c r="A36" s="2">
        <f t="shared" si="3"/>
        <v>60</v>
      </c>
      <c r="B36" s="3">
        <f t="shared" si="0"/>
        <v>1.2989802525511445</v>
      </c>
      <c r="C36" s="3">
        <f t="shared" si="1"/>
        <v>120</v>
      </c>
      <c r="D36" s="3">
        <f t="shared" si="2"/>
        <v>60</v>
      </c>
    </row>
    <row r="37" spans="1:4" ht="12.75">
      <c r="A37" s="2">
        <f t="shared" si="3"/>
        <v>62</v>
      </c>
      <c r="B37" s="3">
        <f t="shared" si="0"/>
        <v>1.32436525734322</v>
      </c>
      <c r="C37" s="3">
        <f t="shared" si="1"/>
        <v>118</v>
      </c>
      <c r="D37" s="3">
        <f t="shared" si="2"/>
        <v>56</v>
      </c>
    </row>
    <row r="38" spans="1:4" ht="12.75">
      <c r="A38" s="2">
        <f t="shared" si="3"/>
        <v>64</v>
      </c>
      <c r="B38" s="3">
        <f t="shared" si="0"/>
        <v>1.348136964732138</v>
      </c>
      <c r="C38" s="3">
        <f t="shared" si="1"/>
        <v>116</v>
      </c>
      <c r="D38" s="3">
        <f t="shared" si="2"/>
        <v>52</v>
      </c>
    </row>
    <row r="39" spans="1:4" ht="12.75">
      <c r="A39" s="2">
        <f t="shared" si="3"/>
        <v>66</v>
      </c>
      <c r="B39" s="3">
        <f t="shared" si="0"/>
        <v>1.3702664168200782</v>
      </c>
      <c r="C39" s="3">
        <f t="shared" si="1"/>
        <v>114</v>
      </c>
      <c r="D39" s="3">
        <f t="shared" si="2"/>
        <v>48</v>
      </c>
    </row>
    <row r="40" spans="1:4" ht="12.75">
      <c r="A40" s="2">
        <f t="shared" si="3"/>
        <v>68</v>
      </c>
      <c r="B40" s="3">
        <f t="shared" si="0"/>
        <v>1.3907266562496279</v>
      </c>
      <c r="C40" s="3">
        <f t="shared" si="1"/>
        <v>112</v>
      </c>
      <c r="D40" s="3">
        <f t="shared" si="2"/>
        <v>44</v>
      </c>
    </row>
    <row r="41" spans="1:4" ht="12.75">
      <c r="A41" s="2">
        <f t="shared" si="3"/>
        <v>70</v>
      </c>
      <c r="B41" s="3">
        <f t="shared" si="0"/>
        <v>1.4094927590423336</v>
      </c>
      <c r="C41" s="3">
        <f t="shared" si="1"/>
        <v>110</v>
      </c>
      <c r="D41" s="3">
        <f t="shared" si="2"/>
        <v>40</v>
      </c>
    </row>
    <row r="42" spans="1:4" ht="12.75">
      <c r="A42" s="2">
        <f t="shared" si="3"/>
        <v>72</v>
      </c>
      <c r="B42" s="3">
        <f t="shared" si="0"/>
        <v>1.4265418649602537</v>
      </c>
      <c r="C42" s="3">
        <f t="shared" si="1"/>
        <v>108</v>
      </c>
      <c r="D42" s="3">
        <f t="shared" si="2"/>
        <v>36</v>
      </c>
    </row>
    <row r="43" spans="1:4" ht="12.75">
      <c r="A43" s="2">
        <f t="shared" si="3"/>
        <v>74</v>
      </c>
      <c r="B43" s="3">
        <f t="shared" si="0"/>
        <v>1.4418532053535391</v>
      </c>
      <c r="C43" s="3">
        <f t="shared" si="1"/>
        <v>106</v>
      </c>
      <c r="D43" s="3">
        <f t="shared" si="2"/>
        <v>32</v>
      </c>
    </row>
    <row r="44" spans="1:4" ht="12.75">
      <c r="A44" s="2">
        <f t="shared" si="3"/>
        <v>76</v>
      </c>
      <c r="B44" s="3">
        <f t="shared" si="0"/>
        <v>1.4554081284601028</v>
      </c>
      <c r="C44" s="3">
        <f t="shared" si="1"/>
        <v>104</v>
      </c>
      <c r="D44" s="3">
        <f t="shared" si="2"/>
        <v>28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XP</cp:lastModifiedBy>
  <dcterms:created xsi:type="dcterms:W3CDTF">2007-09-20T13:17:15Z</dcterms:created>
  <dcterms:modified xsi:type="dcterms:W3CDTF">2008-09-19T08:13:51Z</dcterms:modified>
  <cp:category/>
  <cp:version/>
  <cp:contentType/>
  <cp:contentStatus/>
</cp:coreProperties>
</file>